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ENS.50%" sheetId="4" r:id="rId1"/>
  </sheets>
  <calcPr calcId="145621"/>
</workbook>
</file>

<file path=xl/calcChain.xml><?xml version="1.0" encoding="utf-8"?>
<calcChain xmlns="http://schemas.openxmlformats.org/spreadsheetml/2006/main">
  <c r="H51" i="4" l="1"/>
  <c r="H32" i="4"/>
  <c r="H17" i="4" l="1"/>
  <c r="H38" i="4" l="1"/>
  <c r="H52" i="4" l="1"/>
</calcChain>
</file>

<file path=xl/sharedStrings.xml><?xml version="1.0" encoding="utf-8"?>
<sst xmlns="http://schemas.openxmlformats.org/spreadsheetml/2006/main" count="75" uniqueCount="58">
  <si>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</si>
  <si>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</si>
  <si>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</si>
  <si>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</si>
  <si>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</si>
  <si>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</si>
  <si>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</si>
  <si>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</si>
  <si>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</si>
  <si>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</si>
  <si>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</si>
  <si>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</si>
  <si>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PENSIONARI 50%</t>
  </si>
  <si>
    <t>TOTAL</t>
  </si>
  <si>
    <t>CRISFARM</t>
  </si>
  <si>
    <t>Date inregistrare CAS MM</t>
  </si>
  <si>
    <t>BALSAM</t>
  </si>
  <si>
    <t>MEDIPLUS EXIM</t>
  </si>
  <si>
    <t>ALLIANCE HEALTHCARE</t>
  </si>
  <si>
    <t>TOTAL ALLIANCE HEALTHCARE  ROMANIA S R L</t>
  </si>
  <si>
    <t>TOTAL  MEDIPLUS EXIM</t>
  </si>
  <si>
    <t>GENTIANA SRL</t>
  </si>
  <si>
    <t>LUANA FARM</t>
  </si>
  <si>
    <t>SC SILVER WOLF</t>
  </si>
  <si>
    <t>PHARMA</t>
  </si>
  <si>
    <t>Pensionari</t>
  </si>
  <si>
    <t xml:space="preserve">            TOTAL   PHARMA</t>
  </si>
  <si>
    <t>MAI 2020</t>
  </si>
  <si>
    <t>200/20.04.2020</t>
  </si>
  <si>
    <t>4234/14.05.2020</t>
  </si>
  <si>
    <t xml:space="preserve"> LUA 521/31.03.2020</t>
  </si>
  <si>
    <t>PLATI  CESIUNI                2020</t>
  </si>
  <si>
    <t>45479/27.04.2020</t>
  </si>
  <si>
    <t>4497/21.05.2020</t>
  </si>
  <si>
    <t>GENTIANA 16/31.03.2020</t>
  </si>
  <si>
    <t>IUNIE 2020</t>
  </si>
  <si>
    <t>45503/07.05.2020</t>
  </si>
  <si>
    <t>4971/05.06.2020</t>
  </si>
  <si>
    <t>APRILIE 2020</t>
  </si>
  <si>
    <t>SALIX</t>
  </si>
  <si>
    <t>242/28.04.2020</t>
  </si>
  <si>
    <t>3819/29.04.2020</t>
  </si>
  <si>
    <t>240/28.04.2020</t>
  </si>
  <si>
    <t>3826/29.04.2020</t>
  </si>
  <si>
    <t>GE EN 13/31.03.2020</t>
  </si>
  <si>
    <t>GE HOR 14/31.03.2020</t>
  </si>
  <si>
    <t>GE GEN 11/31.03.2020</t>
  </si>
  <si>
    <t>B 299/31.03.2020</t>
  </si>
  <si>
    <t>MMSAL 461/31.03.2020</t>
  </si>
  <si>
    <t>CLT 13/31.03.2020</t>
  </si>
  <si>
    <t>COAS 11/31.03.2020</t>
  </si>
  <si>
    <t>SACA 10/31.03.2020</t>
  </si>
  <si>
    <t>IULIE 2020   5918/03.07.2020</t>
  </si>
  <si>
    <t>3/01.07.2020</t>
  </si>
  <si>
    <t>PHARMAPHARM</t>
  </si>
  <si>
    <t>TOTAL PHARMAPHARM</t>
  </si>
  <si>
    <t>CRISBV 1207/31.03.2020</t>
  </si>
  <si>
    <t>CRISV 1614/31.03.2020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</si>
</sst>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9">
    <xf numFmtId="0" fontId="0" fillId="0" borderId="0" xfId="0"/>
    <xf numFmtId="0" fontId="0" fillId="0" borderId="9" xfId="0" applyBorder="1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4" fontId="3" fillId="0" borderId="18" xfId="0" applyNumberFormat="1" applyFont="1" applyBorder="1"/>
    <xf numFmtId="0" fontId="2" fillId="0" borderId="8" xfId="1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2" xfId="0" applyBorder="1"/>
    <xf numFmtId="0" fontId="2" fillId="0" borderId="19" xfId="1" applyFont="1" applyBorder="1" applyAlignment="1">
      <alignment horizontal="center" wrapText="1"/>
    </xf>
    <xf numFmtId="0" fontId="0" fillId="0" borderId="10" xfId="0" applyBorder="1"/>
    <xf numFmtId="0" fontId="0" fillId="0" borderId="28" xfId="0" applyFill="1" applyBorder="1" applyAlignment="1">
      <alignment horizontal="right"/>
    </xf>
    <xf numFmtId="0" fontId="0" fillId="0" borderId="28" xfId="0" applyBorder="1"/>
    <xf numFmtId="0" fontId="0" fillId="0" borderId="3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0" fontId="0" fillId="0" borderId="30" xfId="0" applyFill="1" applyBorder="1"/>
    <xf numFmtId="4" fontId="0" fillId="0" borderId="21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2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right" wrapText="1"/>
    </xf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3" fillId="0" borderId="24" xfId="0" applyNumberFormat="1" applyFont="1" applyBorder="1"/>
    <xf numFmtId="49" fontId="0" fillId="0" borderId="5" xfId="0" applyNumberFormat="1" applyBorder="1"/>
    <xf numFmtId="0" fontId="0" fillId="0" borderId="16" xfId="0" applyBorder="1"/>
    <xf numFmtId="4" fontId="0" fillId="0" borderId="29" xfId="0" applyNumberFormat="1" applyBorder="1"/>
    <xf numFmtId="4" fontId="0" fillId="0" borderId="21" xfId="0" applyNumberFormat="1" applyBorder="1"/>
    <xf numFmtId="0" fontId="0" fillId="0" borderId="26" xfId="0" applyBorder="1"/>
    <xf numFmtId="0" fontId="0" fillId="2" borderId="3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4" fontId="0" fillId="0" borderId="0" xfId="0" applyNumberFormat="1"/>
    <xf numFmtId="0" fontId="3" fillId="0" borderId="17" xfId="0" applyFont="1" applyBorder="1" applyAlignment="1">
      <alignment horizontal="center" wrapText="1"/>
    </xf>
    <xf numFmtId="0" fontId="0" fillId="0" borderId="38" xfId="0" applyFill="1" applyBorder="1" applyAlignment="1">
      <alignment horizontal="right"/>
    </xf>
    <xf numFmtId="0" fontId="0" fillId="0" borderId="5" xfId="0" applyFont="1" applyBorder="1"/>
    <xf numFmtId="0" fontId="0" fillId="0" borderId="9" xfId="0" applyBorder="1" applyAlignment="1">
      <alignment horizontal="right"/>
    </xf>
    <xf numFmtId="4" fontId="0" fillId="0" borderId="29" xfId="0" applyNumberFormat="1" applyFill="1" applyBorder="1"/>
    <xf numFmtId="0" fontId="0" fillId="0" borderId="28" xfId="0" applyFill="1" applyBorder="1"/>
    <xf numFmtId="4" fontId="0" fillId="0" borderId="9" xfId="0" applyNumberFormat="1" applyBorder="1"/>
    <xf numFmtId="4" fontId="0" fillId="0" borderId="2" xfId="0" applyNumberFormat="1" applyBorder="1"/>
    <xf numFmtId="4" fontId="3" fillId="0" borderId="25" xfId="0" applyNumberFormat="1" applyFont="1" applyBorder="1"/>
    <xf numFmtId="49" fontId="0" fillId="0" borderId="0" xfId="0" applyNumberFormat="1" applyBorder="1"/>
    <xf numFmtId="0" fontId="0" fillId="0" borderId="13" xfId="0" applyBorder="1" applyAlignment="1">
      <alignment horizontal="right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42" xfId="0" applyNumberFormat="1" applyBorder="1"/>
    <xf numFmtId="4" fontId="0" fillId="0" borderId="42" xfId="0" applyNumberFormat="1" applyFill="1" applyBorder="1"/>
    <xf numFmtId="0" fontId="0" fillId="0" borderId="13" xfId="0" applyFill="1" applyBorder="1"/>
    <xf numFmtId="0" fontId="0" fillId="0" borderId="5" xfId="0" applyFill="1" applyBorder="1" applyAlignment="1">
      <alignment horizontal="right"/>
    </xf>
    <xf numFmtId="0" fontId="0" fillId="0" borderId="23" xfId="0" applyFill="1" applyBorder="1"/>
    <xf numFmtId="0" fontId="0" fillId="0" borderId="12" xfId="0" applyFill="1" applyBorder="1"/>
    <xf numFmtId="49" fontId="0" fillId="0" borderId="16" xfId="0" applyNumberFormat="1" applyBorder="1" applyAlignment="1">
      <alignment vertical="center" wrapText="1"/>
    </xf>
    <xf numFmtId="0" fontId="0" fillId="0" borderId="26" xfId="0" applyFill="1" applyBorder="1"/>
    <xf numFmtId="0" fontId="3" fillId="0" borderId="17" xfId="0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49" fontId="0" fillId="0" borderId="23" xfId="0" applyNumberFormat="1" applyBorder="1" applyAlignment="1">
      <alignment vertical="center" wrapText="1"/>
    </xf>
    <xf numFmtId="0" fontId="0" fillId="0" borderId="5" xfId="0" applyBorder="1" applyAlignment="1">
      <alignment horizontal="center"/>
    </xf>
    <xf numFmtId="4" fontId="8" fillId="0" borderId="18" xfId="0" applyNumberFormat="1" applyFont="1" applyFill="1" applyBorder="1"/>
    <xf numFmtId="0" fontId="0" fillId="0" borderId="9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24" xfId="0" applyBorder="1"/>
    <xf numFmtId="0" fontId="0" fillId="0" borderId="41" xfId="0" applyBorder="1"/>
    <xf numFmtId="0" fontId="0" fillId="0" borderId="35" xfId="0" applyBorder="1"/>
    <xf numFmtId="4" fontId="0" fillId="0" borderId="37" xfId="0" applyNumberFormat="1" applyBorder="1"/>
    <xf numFmtId="0" fontId="0" fillId="0" borderId="33" xfId="0" applyBorder="1"/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5" xfId="0" applyFill="1" applyBorder="1" applyAlignment="1">
      <alignment vertical="top"/>
    </xf>
    <xf numFmtId="49" fontId="0" fillId="0" borderId="2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3" xfId="0" applyFill="1" applyBorder="1" applyAlignment="1">
      <alignment horizontal="left" vertical="center"/>
    </xf>
    <xf numFmtId="49" fontId="0" fillId="0" borderId="4" xfId="0" applyNumberFormat="1" applyBorder="1"/>
    <xf numFmtId="0" fontId="0" fillId="0" borderId="25" xfId="0" applyFill="1" applyBorder="1"/>
    <xf numFmtId="0" fontId="0" fillId="0" borderId="24" xfId="0" applyFill="1" applyBorder="1"/>
    <xf numFmtId="0" fontId="0" fillId="0" borderId="25" xfId="0" applyBorder="1"/>
    <xf numFmtId="0" fontId="0" fillId="0" borderId="40" xfId="0" applyBorder="1" applyAlignment="1">
      <alignment vertical="top"/>
    </xf>
    <xf numFmtId="0" fontId="0" fillId="0" borderId="41" xfId="0" applyFont="1" applyBorder="1"/>
    <xf numFmtId="0" fontId="0" fillId="0" borderId="41" xfId="0" applyFill="1" applyBorder="1"/>
    <xf numFmtId="0" fontId="0" fillId="0" borderId="9" xfId="0" applyFont="1" applyBorder="1" applyAlignment="1">
      <alignment horizontal="right"/>
    </xf>
    <xf numFmtId="0" fontId="0" fillId="0" borderId="9" xfId="0" applyFill="1" applyBorder="1" applyAlignment="1">
      <alignment horizontal="left"/>
    </xf>
    <xf numFmtId="0" fontId="0" fillId="0" borderId="10" xfId="0" applyFill="1" applyBorder="1"/>
    <xf numFmtId="0" fontId="0" fillId="0" borderId="12" xfId="0" applyFill="1" applyBorder="1" applyAlignment="1">
      <alignment vertical="top"/>
    </xf>
    <xf numFmtId="0" fontId="3" fillId="0" borderId="2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40" xfId="0" applyFont="1" applyBorder="1" applyAlignment="1">
      <alignment horizontal="center" vertical="top" wrapText="1"/>
    </xf>
    <xf numFmtId="0" fontId="0" fillId="0" borderId="34" xfId="0" applyBorder="1" applyAlignment="1"/>
    <xf numFmtId="4" fontId="0" fillId="0" borderId="19" xfId="0" applyNumberFormat="1" applyFill="1" applyBorder="1"/>
    <xf numFmtId="0" fontId="0" fillId="0" borderId="17" xfId="0" applyFill="1" applyBorder="1"/>
    <xf numFmtId="0" fontId="0" fillId="0" borderId="19" xfId="0" applyBorder="1"/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34" xfId="0" applyFont="1" applyFill="1" applyBorder="1"/>
    <xf numFmtId="49" fontId="0" fillId="0" borderId="26" xfId="0" applyNumberFormat="1" applyFill="1" applyBorder="1"/>
    <xf numFmtId="0" fontId="3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0" fillId="0" borderId="36" xfId="0" applyFill="1" applyBorder="1" applyAlignment="1"/>
    <xf numFmtId="0" fontId="0" fillId="0" borderId="29" xfId="0" applyBorder="1"/>
    <xf numFmtId="0" fontId="3" fillId="0" borderId="1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0" fillId="0" borderId="16" xfId="0" applyFill="1" applyBorder="1" applyAlignment="1"/>
    <xf numFmtId="0" fontId="0" fillId="0" borderId="9" xfId="0" applyBorder="1" applyAlignment="1">
      <alignment vertical="top"/>
    </xf>
    <xf numFmtId="0" fontId="0" fillId="0" borderId="31" xfId="0" applyBorder="1"/>
    <xf numFmtId="49" fontId="0" fillId="0" borderId="24" xfId="0" applyNumberFormat="1" applyBorder="1"/>
    <xf numFmtId="49" fontId="0" fillId="0" borderId="22" xfId="0" applyNumberFormat="1" applyBorder="1"/>
    <xf numFmtId="49" fontId="0" fillId="0" borderId="7" xfId="0" applyNumberFormat="1" applyBorder="1"/>
    <xf numFmtId="0" fontId="0" fillId="0" borderId="26" xfId="0" applyFill="1" applyBorder="1" applyAlignment="1"/>
    <xf numFmtId="0" fontId="0" fillId="0" borderId="41" xfId="0" applyBorder="1" applyAlignment="1">
      <alignment vertical="top"/>
    </xf>
    <xf numFmtId="0" fontId="3" fillId="0" borderId="32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0" fillId="0" borderId="25" xfId="0" applyBorder="1" applyAlignment="1">
      <alignment vertical="top"/>
    </xf>
    <xf numFmtId="0" fontId="3" fillId="0" borderId="6" xfId="0" applyFont="1" applyBorder="1" applyAlignment="1">
      <alignment horizontal="center" wrapText="1"/>
    </xf>
    <xf numFmtId="0" fontId="0" fillId="0" borderId="41" xfId="0" applyBorder="1" applyAlignment="1"/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34" xfId="0" applyFill="1" applyBorder="1"/>
    <xf numFmtId="0" fontId="0" fillId="0" borderId="7" xfId="0" applyBorder="1"/>
    <xf numFmtId="0" fontId="0" fillId="0" borderId="39" xfId="0" applyFill="1" applyBorder="1"/>
    <xf numFmtId="0" fontId="0" fillId="0" borderId="11" xfId="0" applyBorder="1"/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37" xfId="0" applyBorder="1" applyAlignment="1">
      <alignment horizontal="right" vertical="top"/>
    </xf>
    <xf numFmtId="0" fontId="3" fillId="0" borderId="2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0" fillId="0" borderId="40" xfId="0" applyBorder="1" applyAlignment="1">
      <alignment horizontal="right" vertical="top" wrapText="1"/>
    </xf>
    <xf numFmtId="0" fontId="0" fillId="0" borderId="5" xfId="0" applyBorder="1" applyAlignment="1">
      <alignment horizontal="center" vertical="top" wrapText="1"/>
    </xf>
    <xf numFmtId="4" fontId="0" fillId="0" borderId="8" xfId="0" applyNumberFormat="1" applyBorder="1" applyAlignment="1">
      <alignment vertical="top"/>
    </xf>
    <xf numFmtId="0" fontId="0" fillId="0" borderId="24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2" xfId="0" applyFill="1" applyBorder="1" applyAlignment="1">
      <alignment horizontal="right" vertical="top"/>
    </xf>
    <xf numFmtId="0" fontId="0" fillId="0" borderId="43" xfId="0" applyBorder="1" applyAlignment="1">
      <alignment vertical="top"/>
    </xf>
    <xf numFmtId="49" fontId="0" fillId="0" borderId="2" xfId="0" applyNumberFormat="1" applyBorder="1" applyAlignment="1">
      <alignment vertical="top" wrapText="1"/>
    </xf>
    <xf numFmtId="4" fontId="0" fillId="0" borderId="19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ont="1" applyBorder="1" applyAlignment="1">
      <alignment horizontal="right" vertical="top" wrapText="1"/>
    </xf>
    <xf numFmtId="0" fontId="0" fillId="0" borderId="40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10" xfId="0" applyBorder="1" applyAlignment="1">
      <alignment horizontal="right" vertical="top" wrapText="1"/>
    </xf>
    <xf numFmtId="0" fontId="0" fillId="0" borderId="17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0" fillId="0" borderId="25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2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" xfId="0" applyFill="1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55"/>
  <sheetViews>
    <sheetView tabSelected="1" workbookViewId="0">
      <selection activeCell="Q27" sqref="Q27"/>
    </sheetView>
  </sheetViews>
  <sheetFormatPr defaultRowHeight="15" x14ac:dyDescent="0.25"/>
  <cols>
    <col min="1" max="1" width="4.42578125" customWidth="1"/>
    <col min="2" max="2" width="16.28515625" customWidth="1"/>
    <col min="3" max="3" width="17.140625" customWidth="1"/>
    <col min="4" max="4" width="17.42578125" customWidth="1"/>
    <col min="5" max="5" width="15.42578125" customWidth="1"/>
    <col min="6" max="6" width="13.5703125" customWidth="1"/>
    <col min="7" max="7" width="25.85546875" customWidth="1"/>
    <col min="8" max="8" width="12.42578125" customWidth="1"/>
  </cols>
  <sheetData>
    <row r="4" spans="1:8" ht="15.75" x14ac:dyDescent="0.25">
      <c r="A4" s="15"/>
      <c r="B4" s="15"/>
      <c r="C4" s="15"/>
      <c r="D4" s="16" t="s">
        <v>31</v>
      </c>
      <c r="E4" s="16"/>
      <c r="F4" s="15"/>
      <c r="G4" s="17" t="s">
        <v>12</v>
      </c>
    </row>
    <row r="6" spans="1:8" ht="15.75" thickBot="1" x14ac:dyDescent="0.3"/>
    <row r="7" spans="1:8" ht="26.25" x14ac:dyDescent="0.25">
      <c r="A7" s="5" t="s">
        <v>0</v>
      </c>
      <c r="B7" s="2" t="s">
        <v>1</v>
      </c>
      <c r="C7" s="69" t="s">
        <v>15</v>
      </c>
      <c r="D7" s="2" t="s">
        <v>2</v>
      </c>
      <c r="E7" s="3" t="s">
        <v>3</v>
      </c>
      <c r="F7" s="3" t="s">
        <v>11</v>
      </c>
      <c r="G7" s="3" t="s">
        <v>4</v>
      </c>
      <c r="H7" s="14" t="s">
        <v>9</v>
      </c>
    </row>
    <row r="8" spans="1:8" ht="27" thickBot="1" x14ac:dyDescent="0.3">
      <c r="A8" s="6" t="s">
        <v>5</v>
      </c>
      <c r="B8" s="4"/>
      <c r="C8" s="4"/>
      <c r="D8" s="4"/>
      <c r="E8" s="4" t="s">
        <v>6</v>
      </c>
      <c r="F8" s="4" t="s">
        <v>10</v>
      </c>
      <c r="G8" s="4" t="s">
        <v>7</v>
      </c>
      <c r="H8" s="19" t="s">
        <v>8</v>
      </c>
    </row>
    <row r="9" spans="1:8" ht="17.25" customHeight="1" x14ac:dyDescent="0.25">
      <c r="A9" s="20">
        <v>1</v>
      </c>
      <c r="B9" s="131" t="s">
        <v>54</v>
      </c>
      <c r="C9" s="164" t="s">
        <v>52</v>
      </c>
      <c r="D9" s="150" t="s">
        <v>14</v>
      </c>
      <c r="E9" s="148" t="s">
        <v>53</v>
      </c>
      <c r="F9" s="109" t="s">
        <v>25</v>
      </c>
      <c r="G9" s="24" t="s">
        <v>56</v>
      </c>
      <c r="H9" s="53">
        <v>941.61</v>
      </c>
    </row>
    <row r="10" spans="1:8" ht="17.25" customHeight="1" thickBot="1" x14ac:dyDescent="0.3">
      <c r="A10" s="11"/>
      <c r="B10" s="95"/>
      <c r="C10" s="161"/>
      <c r="D10" s="151"/>
      <c r="E10" s="149"/>
      <c r="F10" s="109" t="s">
        <v>25</v>
      </c>
      <c r="G10" s="24" t="s">
        <v>57</v>
      </c>
      <c r="H10" s="53">
        <v>3997.38</v>
      </c>
    </row>
    <row r="11" spans="1:8" ht="17.25" hidden="1" customHeight="1" x14ac:dyDescent="0.25">
      <c r="A11" s="11"/>
      <c r="B11" s="95"/>
      <c r="C11" s="100"/>
      <c r="D11" s="76"/>
      <c r="E11" s="100"/>
      <c r="F11" s="116"/>
      <c r="G11" s="102"/>
      <c r="H11" s="60"/>
    </row>
    <row r="12" spans="1:8" ht="17.25" hidden="1" customHeight="1" thickBot="1" x14ac:dyDescent="0.3">
      <c r="A12" s="12"/>
      <c r="B12" s="132"/>
      <c r="C12" s="130"/>
      <c r="D12" s="75"/>
      <c r="E12" s="97"/>
      <c r="F12" s="116"/>
      <c r="G12" s="50"/>
      <c r="H12" s="40"/>
    </row>
    <row r="13" spans="1:8" ht="17.25" hidden="1" customHeight="1" x14ac:dyDescent="0.25">
      <c r="A13" s="11">
        <v>2</v>
      </c>
      <c r="B13" s="38"/>
      <c r="C13" s="38"/>
      <c r="D13" s="9"/>
      <c r="E13" s="9"/>
      <c r="F13" s="45"/>
      <c r="G13" s="36"/>
      <c r="H13" s="54"/>
    </row>
    <row r="14" spans="1:8" ht="17.25" hidden="1" customHeight="1" x14ac:dyDescent="0.25">
      <c r="A14" s="11"/>
      <c r="B14" s="38"/>
      <c r="C14" s="38"/>
      <c r="D14" s="9"/>
      <c r="E14" s="49"/>
      <c r="F14" s="62"/>
      <c r="G14" s="57"/>
      <c r="H14" s="27"/>
    </row>
    <row r="15" spans="1:8" ht="17.25" hidden="1" customHeight="1" x14ac:dyDescent="0.25">
      <c r="A15" s="11"/>
      <c r="B15" s="38"/>
      <c r="C15" s="56"/>
      <c r="D15" s="8"/>
      <c r="E15" s="49"/>
      <c r="F15" s="62"/>
      <c r="G15" s="57"/>
      <c r="H15" s="61"/>
    </row>
    <row r="16" spans="1:8" ht="17.25" hidden="1" customHeight="1" thickBot="1" x14ac:dyDescent="0.3">
      <c r="A16" s="11"/>
      <c r="B16" s="38"/>
      <c r="C16" s="56"/>
      <c r="D16" s="8"/>
      <c r="E16" s="49"/>
      <c r="F16" s="62"/>
      <c r="G16" s="57"/>
      <c r="H16" s="61"/>
    </row>
    <row r="17" spans="1:8" ht="17.25" customHeight="1" thickBot="1" x14ac:dyDescent="0.3">
      <c r="A17" s="168" t="s">
        <v>55</v>
      </c>
      <c r="B17" s="169"/>
      <c r="C17" s="169"/>
      <c r="D17" s="169"/>
      <c r="E17" s="169"/>
      <c r="F17" s="169"/>
      <c r="G17" s="170"/>
      <c r="H17" s="72">
        <f>H9+H10+H12+H13+H14+H15+H16+H11</f>
        <v>4938.99</v>
      </c>
    </row>
    <row r="18" spans="1:8" ht="17.25" customHeight="1" x14ac:dyDescent="0.25">
      <c r="A18" s="34">
        <v>1</v>
      </c>
      <c r="B18" s="86" t="s">
        <v>17</v>
      </c>
      <c r="C18" s="137" t="s">
        <v>27</v>
      </c>
      <c r="D18" s="98" t="s">
        <v>21</v>
      </c>
      <c r="E18" s="104" t="s">
        <v>32</v>
      </c>
      <c r="F18" s="65" t="s">
        <v>25</v>
      </c>
      <c r="G18" s="30" t="s">
        <v>44</v>
      </c>
      <c r="H18" s="41">
        <v>326.51</v>
      </c>
    </row>
    <row r="19" spans="1:8" ht="17.25" customHeight="1" x14ac:dyDescent="0.25">
      <c r="A19" s="136"/>
      <c r="B19" s="71"/>
      <c r="C19" s="139" t="s">
        <v>33</v>
      </c>
      <c r="D19" s="76"/>
      <c r="E19" s="111"/>
      <c r="F19" s="58" t="s">
        <v>25</v>
      </c>
      <c r="G19" s="24" t="s">
        <v>45</v>
      </c>
      <c r="H19" s="27">
        <v>1088.3399999999999</v>
      </c>
    </row>
    <row r="20" spans="1:8" ht="17.25" customHeight="1" x14ac:dyDescent="0.25">
      <c r="A20" s="136"/>
      <c r="B20" s="71"/>
      <c r="C20" s="9"/>
      <c r="D20" s="9"/>
      <c r="E20" s="39"/>
      <c r="F20" s="58" t="s">
        <v>25</v>
      </c>
      <c r="G20" s="24" t="s">
        <v>46</v>
      </c>
      <c r="H20" s="27">
        <v>309.10000000000002</v>
      </c>
    </row>
    <row r="21" spans="1:8" ht="17.25" customHeight="1" thickBot="1" x14ac:dyDescent="0.3">
      <c r="A21" s="138"/>
      <c r="B21" s="143"/>
      <c r="C21" s="23"/>
      <c r="D21" s="23"/>
      <c r="E21" s="42"/>
      <c r="F21" s="52" t="s">
        <v>25</v>
      </c>
      <c r="G21" s="21" t="s">
        <v>34</v>
      </c>
      <c r="H21" s="51">
        <v>1160.79</v>
      </c>
    </row>
    <row r="22" spans="1:8" ht="17.25" hidden="1" customHeight="1" thickBot="1" x14ac:dyDescent="0.3">
      <c r="A22" s="12"/>
      <c r="B22" s="43"/>
      <c r="C22" s="43"/>
      <c r="D22" s="23"/>
      <c r="E22" s="67"/>
      <c r="F22" s="145"/>
      <c r="G22" s="35"/>
      <c r="H22" s="110"/>
    </row>
    <row r="23" spans="1:8" ht="17.25" hidden="1" customHeight="1" x14ac:dyDescent="0.25">
      <c r="A23" s="34"/>
      <c r="B23" s="44"/>
      <c r="C23" s="70"/>
      <c r="D23" s="31"/>
      <c r="E23" s="28"/>
      <c r="F23" s="7"/>
      <c r="G23" s="48"/>
      <c r="H23" s="29"/>
    </row>
    <row r="24" spans="1:8" ht="17.25" hidden="1" customHeight="1" x14ac:dyDescent="0.25">
      <c r="A24" s="47"/>
      <c r="B24" s="59"/>
      <c r="C24" s="66"/>
      <c r="D24" s="32"/>
      <c r="E24" s="26"/>
      <c r="F24" s="7"/>
      <c r="G24" s="48"/>
      <c r="H24" s="27"/>
    </row>
    <row r="25" spans="1:8" ht="17.25" hidden="1" customHeight="1" thickBot="1" x14ac:dyDescent="0.3">
      <c r="A25" s="68"/>
      <c r="B25" s="59"/>
      <c r="C25" s="66"/>
      <c r="D25" s="32"/>
      <c r="E25" s="26"/>
      <c r="F25" s="7"/>
      <c r="G25" s="48"/>
      <c r="H25" s="61"/>
    </row>
    <row r="26" spans="1:8" ht="17.25" customHeight="1" x14ac:dyDescent="0.25">
      <c r="A26" s="82">
        <v>2</v>
      </c>
      <c r="B26" s="86" t="s">
        <v>17</v>
      </c>
      <c r="C26" s="137" t="s">
        <v>35</v>
      </c>
      <c r="D26" s="98" t="s">
        <v>16</v>
      </c>
      <c r="E26" s="96" t="s">
        <v>36</v>
      </c>
      <c r="F26" s="144" t="s">
        <v>25</v>
      </c>
      <c r="G26" s="24" t="s">
        <v>47</v>
      </c>
      <c r="H26" s="53">
        <v>1236.0899999999999</v>
      </c>
    </row>
    <row r="27" spans="1:8" ht="17.25" customHeight="1" thickBot="1" x14ac:dyDescent="0.3">
      <c r="A27" s="99"/>
      <c r="B27" s="87"/>
      <c r="C27" s="166" t="s">
        <v>37</v>
      </c>
      <c r="D27" s="76"/>
      <c r="E27" s="101"/>
      <c r="F27" s="103"/>
      <c r="G27" s="24"/>
      <c r="H27" s="53"/>
    </row>
    <row r="28" spans="1:8" ht="17.25" hidden="1" customHeight="1" thickBot="1" x14ac:dyDescent="0.3">
      <c r="A28" s="83"/>
      <c r="B28" s="88"/>
      <c r="C28" s="167"/>
      <c r="D28" s="80"/>
      <c r="E28" s="74"/>
      <c r="F28" s="58"/>
      <c r="G28" s="24"/>
      <c r="H28" s="53"/>
    </row>
    <row r="29" spans="1:8" ht="17.25" hidden="1" customHeight="1" x14ac:dyDescent="0.25">
      <c r="A29" s="84">
        <v>2</v>
      </c>
      <c r="B29" s="87" t="s">
        <v>17</v>
      </c>
      <c r="C29" s="90"/>
      <c r="D29" s="18"/>
      <c r="E29" s="45"/>
      <c r="F29" s="58"/>
      <c r="G29" s="24"/>
      <c r="H29" s="78"/>
    </row>
    <row r="30" spans="1:8" ht="17.25" hidden="1" customHeight="1" thickBot="1" x14ac:dyDescent="0.3">
      <c r="A30" s="84"/>
      <c r="B30" s="87"/>
      <c r="C30" s="91"/>
      <c r="D30" s="81"/>
      <c r="E30" s="85"/>
      <c r="F30" s="58"/>
      <c r="G30" s="24"/>
      <c r="H30" s="53"/>
    </row>
    <row r="31" spans="1:8" ht="17.25" hidden="1" customHeight="1" thickBot="1" x14ac:dyDescent="0.3">
      <c r="A31" s="93"/>
      <c r="B31" s="92"/>
      <c r="C31" s="92"/>
      <c r="D31" s="92"/>
      <c r="E31" s="92"/>
      <c r="F31" s="94"/>
      <c r="G31" s="25"/>
      <c r="H31" s="53"/>
    </row>
    <row r="32" spans="1:8" ht="17.25" customHeight="1" thickBot="1" x14ac:dyDescent="0.3">
      <c r="A32" s="153" t="s">
        <v>20</v>
      </c>
      <c r="B32" s="154"/>
      <c r="C32" s="154"/>
      <c r="D32" s="154"/>
      <c r="E32" s="154"/>
      <c r="F32" s="154"/>
      <c r="G32" s="155"/>
      <c r="H32" s="55">
        <f>SUM(H18:H31)</f>
        <v>4120.83</v>
      </c>
    </row>
    <row r="33" spans="1:8" ht="17.25" customHeight="1" x14ac:dyDescent="0.25">
      <c r="A33" s="173">
        <v>1</v>
      </c>
      <c r="B33" s="175" t="s">
        <v>24</v>
      </c>
      <c r="C33" s="129" t="s">
        <v>27</v>
      </c>
      <c r="D33" s="137" t="s">
        <v>22</v>
      </c>
      <c r="E33" s="140" t="s">
        <v>28</v>
      </c>
      <c r="F33" s="128" t="s">
        <v>25</v>
      </c>
      <c r="G33" s="50" t="s">
        <v>30</v>
      </c>
      <c r="H33" s="53">
        <v>1726</v>
      </c>
    </row>
    <row r="34" spans="1:8" ht="17.25" customHeight="1" thickBot="1" x14ac:dyDescent="0.3">
      <c r="A34" s="174"/>
      <c r="B34" s="176"/>
      <c r="C34" s="79" t="s">
        <v>29</v>
      </c>
      <c r="D34" s="134"/>
      <c r="E34" s="141"/>
      <c r="F34" s="1"/>
      <c r="G34" s="24"/>
      <c r="H34" s="61"/>
    </row>
    <row r="35" spans="1:8" ht="17.25" hidden="1" customHeight="1" x14ac:dyDescent="0.25">
      <c r="A35" s="157"/>
      <c r="B35" s="158"/>
      <c r="C35" s="92"/>
      <c r="D35" s="114"/>
      <c r="E35" s="115"/>
      <c r="F35" s="1"/>
      <c r="G35" s="24"/>
      <c r="H35" s="10"/>
    </row>
    <row r="36" spans="1:8" ht="17.25" hidden="1" customHeight="1" x14ac:dyDescent="0.25">
      <c r="A36" s="157"/>
      <c r="B36" s="158"/>
      <c r="C36" s="92"/>
      <c r="D36" s="114"/>
      <c r="E36" s="115"/>
      <c r="F36" s="1"/>
      <c r="G36" s="24"/>
      <c r="H36" s="60"/>
    </row>
    <row r="37" spans="1:8" ht="17.25" hidden="1" customHeight="1" thickBot="1" x14ac:dyDescent="0.3">
      <c r="A37" s="157"/>
      <c r="B37" s="158"/>
      <c r="C37" s="92"/>
      <c r="D37" s="114"/>
      <c r="E37" s="115"/>
      <c r="F37" s="62"/>
      <c r="G37" s="58"/>
      <c r="H37" s="60"/>
    </row>
    <row r="38" spans="1:8" ht="17.25" customHeight="1" thickBot="1" x14ac:dyDescent="0.3">
      <c r="A38" s="182" t="s">
        <v>26</v>
      </c>
      <c r="B38" s="183"/>
      <c r="C38" s="183"/>
      <c r="D38" s="183"/>
      <c r="E38" s="183"/>
      <c r="F38" s="183"/>
      <c r="G38" s="184"/>
      <c r="H38" s="55">
        <f>H33+H34+H35+H36+H37</f>
        <v>1726</v>
      </c>
    </row>
    <row r="39" spans="1:8" ht="17.25" customHeight="1" x14ac:dyDescent="0.25">
      <c r="A39" s="125">
        <v>1</v>
      </c>
      <c r="B39" s="185" t="s">
        <v>18</v>
      </c>
      <c r="C39" s="98" t="s">
        <v>38</v>
      </c>
      <c r="D39" s="98" t="s">
        <v>39</v>
      </c>
      <c r="E39" s="98" t="s">
        <v>40</v>
      </c>
      <c r="F39" s="188" t="s">
        <v>25</v>
      </c>
      <c r="G39" s="162" t="s">
        <v>48</v>
      </c>
      <c r="H39" s="159">
        <v>1731.3</v>
      </c>
    </row>
    <row r="40" spans="1:8" ht="17.25" customHeight="1" thickBot="1" x14ac:dyDescent="0.3">
      <c r="A40" s="108"/>
      <c r="B40" s="186"/>
      <c r="C40" s="75" t="s">
        <v>41</v>
      </c>
      <c r="D40" s="76"/>
      <c r="E40" s="76"/>
      <c r="F40" s="163"/>
      <c r="G40" s="152"/>
      <c r="H40" s="165"/>
    </row>
    <row r="41" spans="1:8" ht="17.25" hidden="1" customHeight="1" thickBot="1" x14ac:dyDescent="0.3">
      <c r="A41" s="106"/>
      <c r="B41" s="187"/>
      <c r="C41" s="107"/>
      <c r="D41" s="107"/>
      <c r="E41" s="107"/>
      <c r="F41" s="133"/>
      <c r="G41" s="35"/>
      <c r="H41" s="112"/>
    </row>
    <row r="42" spans="1:8" ht="17.25" customHeight="1" x14ac:dyDescent="0.25">
      <c r="A42" s="142"/>
      <c r="B42" s="185" t="s">
        <v>18</v>
      </c>
      <c r="C42" s="98" t="s">
        <v>38</v>
      </c>
      <c r="D42" s="129" t="s">
        <v>23</v>
      </c>
      <c r="E42" s="98" t="s">
        <v>42</v>
      </c>
      <c r="F42" s="146" t="s">
        <v>25</v>
      </c>
      <c r="G42" s="30" t="s">
        <v>49</v>
      </c>
      <c r="H42" s="137">
        <v>525.16999999999996</v>
      </c>
    </row>
    <row r="43" spans="1:8" ht="17.25" customHeight="1" x14ac:dyDescent="0.25">
      <c r="A43" s="126">
        <v>2</v>
      </c>
      <c r="B43" s="186"/>
      <c r="C43" s="134" t="s">
        <v>43</v>
      </c>
      <c r="D43" s="77"/>
      <c r="E43" s="76"/>
      <c r="F43" s="144" t="s">
        <v>25</v>
      </c>
      <c r="G43" s="24" t="s">
        <v>50</v>
      </c>
      <c r="H43" s="147">
        <v>1127.43</v>
      </c>
    </row>
    <row r="44" spans="1:8" ht="17.25" customHeight="1" thickBot="1" x14ac:dyDescent="0.3">
      <c r="A44" s="126"/>
      <c r="B44" s="186"/>
      <c r="C44" s="134"/>
      <c r="D44" s="77"/>
      <c r="E44" s="76"/>
      <c r="F44" s="144" t="s">
        <v>25</v>
      </c>
      <c r="G44" s="24" t="s">
        <v>51</v>
      </c>
      <c r="H44" s="10">
        <v>1793.91</v>
      </c>
    </row>
    <row r="45" spans="1:8" ht="17.25" hidden="1" customHeight="1" thickBot="1" x14ac:dyDescent="0.3">
      <c r="A45" s="122"/>
      <c r="B45" s="187"/>
      <c r="C45" s="121"/>
      <c r="D45" s="135"/>
      <c r="E45" s="121"/>
      <c r="F45" s="123"/>
      <c r="G45" s="21"/>
      <c r="H45" s="112"/>
    </row>
    <row r="46" spans="1:8" ht="17.25" hidden="1" customHeight="1" thickBot="1" x14ac:dyDescent="0.3">
      <c r="A46" s="118"/>
      <c r="B46" s="119"/>
      <c r="C46" s="120"/>
      <c r="D46" s="89"/>
      <c r="E46" s="89"/>
      <c r="F46" s="127"/>
      <c r="G46" s="63"/>
      <c r="H46" s="9"/>
    </row>
    <row r="47" spans="1:8" ht="17.25" hidden="1" customHeight="1" x14ac:dyDescent="0.25">
      <c r="A47" s="177">
        <v>3</v>
      </c>
      <c r="B47" s="180" t="s">
        <v>18</v>
      </c>
      <c r="C47" s="64"/>
      <c r="D47" s="18"/>
      <c r="E47" s="18"/>
      <c r="F47" s="105"/>
      <c r="G47" s="30"/>
      <c r="H47" s="29"/>
    </row>
    <row r="48" spans="1:8" ht="17.25" hidden="1" customHeight="1" thickBot="1" x14ac:dyDescent="0.3">
      <c r="A48" s="178"/>
      <c r="B48" s="181"/>
      <c r="C48" s="67"/>
      <c r="D48" s="9"/>
      <c r="E48" s="9"/>
      <c r="F48" s="73"/>
      <c r="G48" s="50"/>
      <c r="H48" s="27"/>
    </row>
    <row r="49" spans="1:13" ht="17.25" hidden="1" customHeight="1" thickBot="1" x14ac:dyDescent="0.3">
      <c r="A49" s="178"/>
      <c r="B49" s="181"/>
      <c r="C49" s="67"/>
      <c r="D49" s="114"/>
      <c r="E49" s="114"/>
      <c r="F49" s="73"/>
      <c r="G49" s="24"/>
      <c r="H49" s="27"/>
    </row>
    <row r="50" spans="1:13" ht="17.25" hidden="1" customHeight="1" thickBot="1" x14ac:dyDescent="0.3">
      <c r="A50" s="179"/>
      <c r="B50" s="160"/>
      <c r="C50" s="117"/>
      <c r="D50" s="113"/>
      <c r="E50" s="113"/>
      <c r="F50" s="22"/>
      <c r="G50" s="21"/>
      <c r="H50" s="124"/>
    </row>
    <row r="51" spans="1:13" ht="17.25" customHeight="1" thickBot="1" x14ac:dyDescent="0.3">
      <c r="A51" s="156" t="s">
        <v>19</v>
      </c>
      <c r="B51" s="171"/>
      <c r="C51" s="171"/>
      <c r="D51" s="171"/>
      <c r="E51" s="171"/>
      <c r="F51" s="171"/>
      <c r="G51" s="172"/>
      <c r="H51" s="37">
        <f>H39+H40+H41+H47+H48+H50+H49+H42+H43+H44</f>
        <v>5177.8099999999995</v>
      </c>
    </row>
    <row r="52" spans="1:13" ht="15.75" thickBot="1" x14ac:dyDescent="0.3">
      <c r="A52" s="153" t="s">
        <v>13</v>
      </c>
      <c r="B52" s="154"/>
      <c r="C52" s="154"/>
      <c r="D52" s="154"/>
      <c r="E52" s="154"/>
      <c r="F52" s="154"/>
      <c r="G52" s="155"/>
      <c r="H52" s="13">
        <f>H32+H51+H38+H17</f>
        <v>15963.63</v>
      </c>
    </row>
    <row r="53" spans="1:13" x14ac:dyDescent="0.25">
      <c r="M53" s="1"/>
    </row>
    <row r="55" spans="1:13" x14ac:dyDescent="0.25">
      <c r="D55" s="33"/>
      <c r="H55" s="46"/>
    </row>
  </sheetData>
  <mergeCells count="16">
    <mergeCell ref="C9:C10"/>
    <mergeCell ref="H39:H40"/>
    <mergeCell ref="A52:G52"/>
    <mergeCell ref="A32:G32"/>
    <mergeCell ref="A17:G17"/>
    <mergeCell ref="A51:G51"/>
    <mergeCell ref="A33:A37"/>
    <mergeCell ref="B33:B37"/>
    <mergeCell ref="A47:A50"/>
    <mergeCell ref="B47:B50"/>
    <mergeCell ref="A38:G38"/>
    <mergeCell ref="B39:B41"/>
    <mergeCell ref="B42:B45"/>
    <mergeCell ref="F39:F40"/>
    <mergeCell ref="G39:G40"/>
    <mergeCell ref="C27:C28"/>
  </mergeCells>
  <pageMargins left="0" right="0" top="0.74803149606299202" bottom="0.74803149606299202" header="0.31496062992126" footer="0.31496062992126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PENS.50%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2020-07-13T12:16:38Z</cp:lastPrinted>
  <dcterms:created xsi:type="dcterms:W3CDTF">2018-07-04T12:33:56Z</dcterms:created>
  <dcterms:modified xsi:type="dcterms:W3CDTF">2020-07-15T07:40:37Z</dcterms:modified>
</cp:coreProperties>
</file>